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definedNames>
    <definedName name="solver_adj" localSheetId="0" hidden="1">Sheet1!$B$6:$M$6,Sheet1!$B$9:$M$9</definedName>
    <definedName name="solver_cvg" localSheetId="0" hidden="1">0.0001</definedName>
    <definedName name="solver_drv" localSheetId="0" hidden="1">1</definedName>
    <definedName name="solver_est" localSheetId="0" hidden="1">1</definedName>
    <definedName name="solver_itr" localSheetId="0" hidden="1">100</definedName>
    <definedName name="solver_lhs1" localSheetId="0" hidden="1">Sheet1!$B$10:$M$10</definedName>
    <definedName name="solver_lhs2" localSheetId="0" hidden="1">Sheet1!$B$8:$M$8</definedName>
    <definedName name="solver_lhs3" localSheetId="0" hidden="1">Sheet1!$B$6:$M$6</definedName>
    <definedName name="solver_lhs4" localSheetId="0" hidden="1">Sheet1!$B$9:$M$9</definedName>
    <definedName name="solver_lhs5" localSheetId="0" hidden="1">Sheet1!$B$6:$M$6</definedName>
    <definedName name="solver_lin" localSheetId="0" hidden="1">2</definedName>
    <definedName name="solver_neg" localSheetId="0" hidden="1">2</definedName>
    <definedName name="solver_num" localSheetId="0" hidden="1">5</definedName>
    <definedName name="solver_nwt" localSheetId="0" hidden="1">1</definedName>
    <definedName name="solver_opt" localSheetId="0" hidden="1">Sheet1!$B$20</definedName>
    <definedName name="solver_pre" localSheetId="0" hidden="1">0.000001</definedName>
    <definedName name="solver_rel1" localSheetId="0" hidden="1">3</definedName>
    <definedName name="solver_rel2" localSheetId="0" hidden="1">3</definedName>
    <definedName name="solver_rel3" localSheetId="0" hidden="1">3</definedName>
    <definedName name="solver_rel4" localSheetId="0" hidden="1">5</definedName>
    <definedName name="solver_rel5" localSheetId="0" hidden="1">4</definedName>
    <definedName name="solver_rhs1" localSheetId="0" hidden="1">Sheet1!$B$6:$M$6</definedName>
    <definedName name="solver_rhs2" localSheetId="0" hidden="1">0</definedName>
    <definedName name="solver_rhs3" localSheetId="0" hidden="1">0</definedName>
    <definedName name="solver_rhs4" localSheetId="0" hidden="1">binary</definedName>
    <definedName name="solver_rhs5" localSheetId="0" hidden="1">integer</definedName>
    <definedName name="solver_scl" localSheetId="0" hidden="1">2</definedName>
    <definedName name="solver_sho" localSheetId="0" hidden="1">2</definedName>
    <definedName name="solver_tim" localSheetId="0" hidden="1">100</definedName>
    <definedName name="solver_tol" localSheetId="0" hidden="1">0.05</definedName>
    <definedName name="solver_typ" localSheetId="0" hidden="1">2</definedName>
    <definedName name="solver_val" localSheetId="0" hidden="1">0</definedName>
  </definedNames>
  <calcPr calcId="125725"/>
</workbook>
</file>

<file path=xl/calcChain.xml><?xml version="1.0" encoding="utf-8"?>
<calcChain xmlns="http://schemas.openxmlformats.org/spreadsheetml/2006/main">
  <c r="C10" i="1"/>
  <c r="D10"/>
  <c r="E10"/>
  <c r="F10"/>
  <c r="G10"/>
  <c r="H10"/>
  <c r="I10"/>
  <c r="J10"/>
  <c r="K10"/>
  <c r="L10"/>
  <c r="M10"/>
  <c r="B10"/>
  <c r="B14"/>
  <c r="C14"/>
  <c r="D14"/>
  <c r="E14"/>
  <c r="F14"/>
  <c r="G14"/>
  <c r="H14"/>
  <c r="I14"/>
  <c r="J14"/>
  <c r="K14"/>
  <c r="L14"/>
  <c r="M14"/>
  <c r="C12"/>
  <c r="D12"/>
  <c r="E12"/>
  <c r="F12"/>
  <c r="G12"/>
  <c r="H12"/>
  <c r="I12"/>
  <c r="J12"/>
  <c r="K12"/>
  <c r="L12"/>
  <c r="M12"/>
  <c r="B12"/>
  <c r="B7"/>
  <c r="B8" s="1"/>
  <c r="B13" l="1"/>
  <c r="C3"/>
  <c r="C7" s="1"/>
  <c r="C8" s="1"/>
  <c r="C13" s="1"/>
  <c r="D3" l="1"/>
  <c r="D7" s="1"/>
  <c r="D8" s="1"/>
  <c r="D13" s="1"/>
  <c r="E3" l="1"/>
  <c r="E7" s="1"/>
  <c r="E8" s="1"/>
  <c r="E13" s="1"/>
  <c r="F3" l="1"/>
  <c r="F7" s="1"/>
  <c r="F8" s="1"/>
  <c r="F13" s="1"/>
  <c r="G3" l="1"/>
  <c r="G7" s="1"/>
  <c r="G8" s="1"/>
  <c r="G13" s="1"/>
  <c r="H3" l="1"/>
  <c r="H7" s="1"/>
  <c r="H8" s="1"/>
  <c r="H13" s="1"/>
  <c r="I3" l="1"/>
  <c r="I7" s="1"/>
  <c r="I8" s="1"/>
  <c r="I13" s="1"/>
  <c r="J3" l="1"/>
  <c r="J7" s="1"/>
  <c r="J8" s="1"/>
  <c r="J13" s="1"/>
  <c r="K3" l="1"/>
  <c r="K7" s="1"/>
  <c r="K8" s="1"/>
  <c r="K13" s="1"/>
  <c r="L3" l="1"/>
  <c r="L7" s="1"/>
  <c r="L8" s="1"/>
  <c r="L13" s="1"/>
  <c r="M3" l="1"/>
  <c r="M7" s="1"/>
  <c r="M8" s="1"/>
  <c r="M13" s="1"/>
  <c r="B20" s="1"/>
</calcChain>
</file>

<file path=xl/sharedStrings.xml><?xml version="1.0" encoding="utf-8"?>
<sst xmlns="http://schemas.openxmlformats.org/spreadsheetml/2006/main" count="16" uniqueCount="16">
  <si>
    <t>Period</t>
  </si>
  <si>
    <t>Beginning Inventory</t>
  </si>
  <si>
    <t>Total inventory</t>
  </si>
  <si>
    <t>Total Cost</t>
  </si>
  <si>
    <t>Constraint</t>
  </si>
  <si>
    <t>Set up Cost (S)</t>
  </si>
  <si>
    <t>Production quantity (X)</t>
  </si>
  <si>
    <t>Demand (D)</t>
  </si>
  <si>
    <t>Dummy Variable (Y)</t>
  </si>
  <si>
    <t xml:space="preserve">Production Cost </t>
  </si>
  <si>
    <t xml:space="preserve">Inventory Holding </t>
  </si>
  <si>
    <t xml:space="preserve">Set up Cost </t>
  </si>
  <si>
    <t>Holding Cost (I)</t>
  </si>
  <si>
    <t>Large Number (M)</t>
  </si>
  <si>
    <t>Ending inventory (E)</t>
  </si>
  <si>
    <t>Production Cost Per unit (P)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</si>
</sst>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/>
    <xf numFmtId="0" fontId="1" fillId="0" borderId="1" xfId="0" applyFont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H17" sqref="H17"/>
    </sheetView>
  </sheetViews>
  <sheetFormatPr defaultRowHeight="15"/>
  <cols>
    <col min="1" max="1" width="26" bestFit="1" customWidth="1"/>
  </cols>
  <sheetData>
    <row r="1" spans="1:13">
      <c r="A1" s="4" t="s">
        <v>0</v>
      </c>
      <c r="B1" s="4">
        <v>1</v>
      </c>
      <c r="C1" s="4">
        <v>2</v>
      </c>
      <c r="D1" s="4">
        <v>3</v>
      </c>
      <c r="E1" s="4">
        <v>4</v>
      </c>
      <c r="F1" s="4">
        <v>5</v>
      </c>
      <c r="G1" s="4">
        <v>6</v>
      </c>
      <c r="H1" s="4">
        <v>7</v>
      </c>
      <c r="I1" s="4">
        <v>8</v>
      </c>
      <c r="J1" s="4">
        <v>9</v>
      </c>
      <c r="K1" s="4">
        <v>10</v>
      </c>
      <c r="L1" s="4">
        <v>11</v>
      </c>
      <c r="M1" s="4">
        <v>12</v>
      </c>
    </row>
    <row r="2" spans="1:13">
      <c r="A2" s="1" t="s">
        <v>7</v>
      </c>
      <c r="B2" s="1">
        <v>200</v>
      </c>
      <c r="C2" s="1">
        <v>250</v>
      </c>
      <c r="D2" s="1">
        <v>220</v>
      </c>
      <c r="E2" s="1">
        <v>270</v>
      </c>
      <c r="F2" s="1">
        <v>200</v>
      </c>
      <c r="G2" s="1">
        <v>180</v>
      </c>
      <c r="H2" s="1">
        <v>220</v>
      </c>
      <c r="I2" s="1">
        <v>170</v>
      </c>
      <c r="J2" s="1">
        <v>150</v>
      </c>
      <c r="K2" s="1">
        <v>250</v>
      </c>
      <c r="L2" s="1">
        <v>200</v>
      </c>
      <c r="M2" s="1">
        <v>240</v>
      </c>
    </row>
    <row r="3" spans="1:13">
      <c r="A3" s="1" t="s">
        <v>1</v>
      </c>
      <c r="B3" s="1">
        <v>0</v>
      </c>
      <c r="C3" s="1">
        <f>B8</f>
        <v>0</v>
      </c>
      <c r="D3" s="1">
        <f t="shared" ref="D3:M3" si="0">C8</f>
        <v>220.00000000000006</v>
      </c>
      <c r="E3" s="1">
        <f t="shared" si="0"/>
        <v>0</v>
      </c>
      <c r="F3" s="1">
        <f t="shared" si="0"/>
        <v>200</v>
      </c>
      <c r="G3" s="1">
        <f t="shared" si="0"/>
        <v>0</v>
      </c>
      <c r="H3" s="1">
        <f t="shared" si="0"/>
        <v>390</v>
      </c>
      <c r="I3" s="1">
        <f t="shared" si="0"/>
        <v>170</v>
      </c>
      <c r="J3" s="1">
        <f t="shared" si="0"/>
        <v>0</v>
      </c>
      <c r="K3" s="1">
        <f t="shared" si="0"/>
        <v>250</v>
      </c>
      <c r="L3" s="1">
        <f t="shared" si="0"/>
        <v>0</v>
      </c>
      <c r="M3" s="1">
        <f t="shared" si="0"/>
        <v>240</v>
      </c>
    </row>
    <row r="4" spans="1:13">
      <c r="A4" s="1" t="s">
        <v>5</v>
      </c>
      <c r="B4" s="1">
        <v>20</v>
      </c>
      <c r="C4" s="1">
        <v>21</v>
      </c>
      <c r="D4" s="1">
        <v>25</v>
      </c>
      <c r="E4" s="1">
        <v>20</v>
      </c>
      <c r="F4" s="1">
        <v>22</v>
      </c>
      <c r="G4" s="1">
        <v>20</v>
      </c>
      <c r="H4" s="1">
        <v>23</v>
      </c>
      <c r="I4" s="1">
        <v>24</v>
      </c>
      <c r="J4" s="1">
        <v>20</v>
      </c>
      <c r="K4" s="1">
        <v>20</v>
      </c>
      <c r="L4" s="1">
        <v>21</v>
      </c>
      <c r="M4" s="1">
        <v>25</v>
      </c>
    </row>
    <row r="5" spans="1:13">
      <c r="A5" s="1" t="s">
        <v>12</v>
      </c>
      <c r="B5" s="1">
        <v>0.05</v>
      </c>
      <c r="C5" s="1">
        <v>0.04</v>
      </c>
      <c r="D5" s="1">
        <v>0.05</v>
      </c>
      <c r="E5" s="1">
        <v>0.05</v>
      </c>
      <c r="F5" s="1">
        <v>0.06</v>
      </c>
      <c r="G5" s="1">
        <v>0.04</v>
      </c>
      <c r="H5" s="1">
        <v>0.05</v>
      </c>
      <c r="I5" s="1">
        <v>0.04</v>
      </c>
      <c r="J5" s="1">
        <v>0.06</v>
      </c>
      <c r="K5" s="1">
        <v>6.9999999999999993E-2</v>
      </c>
      <c r="L5" s="1">
        <v>0.04</v>
      </c>
      <c r="M5" s="1">
        <v>0.05</v>
      </c>
    </row>
    <row r="6" spans="1:13">
      <c r="A6" s="5" t="s">
        <v>6</v>
      </c>
      <c r="B6" s="5">
        <v>200</v>
      </c>
      <c r="C6" s="5">
        <v>470.00000000000006</v>
      </c>
      <c r="D6" s="5">
        <v>0</v>
      </c>
      <c r="E6" s="5">
        <v>470</v>
      </c>
      <c r="F6" s="5">
        <v>0</v>
      </c>
      <c r="G6" s="5">
        <v>570</v>
      </c>
      <c r="H6" s="5">
        <v>0</v>
      </c>
      <c r="I6" s="5">
        <v>0</v>
      </c>
      <c r="J6" s="5">
        <v>400</v>
      </c>
      <c r="K6" s="5">
        <v>0</v>
      </c>
      <c r="L6" s="5">
        <v>440</v>
      </c>
      <c r="M6" s="5">
        <v>0</v>
      </c>
    </row>
    <row r="7" spans="1:13">
      <c r="A7" s="1" t="s">
        <v>2</v>
      </c>
      <c r="B7" s="1">
        <f>B6+B3</f>
        <v>200</v>
      </c>
      <c r="C7" s="1">
        <f t="shared" ref="C7:M7" si="1">C6+C3</f>
        <v>470.00000000000006</v>
      </c>
      <c r="D7" s="1">
        <f t="shared" si="1"/>
        <v>220.00000000000006</v>
      </c>
      <c r="E7" s="1">
        <f t="shared" si="1"/>
        <v>470</v>
      </c>
      <c r="F7" s="1">
        <f t="shared" si="1"/>
        <v>200</v>
      </c>
      <c r="G7" s="1">
        <f t="shared" si="1"/>
        <v>570</v>
      </c>
      <c r="H7" s="1">
        <f t="shared" si="1"/>
        <v>390</v>
      </c>
      <c r="I7" s="1">
        <f t="shared" si="1"/>
        <v>170</v>
      </c>
      <c r="J7" s="1">
        <f t="shared" si="1"/>
        <v>400</v>
      </c>
      <c r="K7" s="1">
        <f t="shared" si="1"/>
        <v>250</v>
      </c>
      <c r="L7" s="1">
        <f t="shared" si="1"/>
        <v>440</v>
      </c>
      <c r="M7" s="1">
        <f t="shared" si="1"/>
        <v>240</v>
      </c>
    </row>
    <row r="8" spans="1:13">
      <c r="A8" s="1" t="s">
        <v>14</v>
      </c>
      <c r="B8" s="1">
        <f>B7-B2</f>
        <v>0</v>
      </c>
      <c r="C8" s="1">
        <f t="shared" ref="C8:M8" si="2">C7-C2</f>
        <v>220.00000000000006</v>
      </c>
      <c r="D8" s="1">
        <f t="shared" si="2"/>
        <v>0</v>
      </c>
      <c r="E8" s="1">
        <f t="shared" si="2"/>
        <v>200</v>
      </c>
      <c r="F8" s="1">
        <f t="shared" si="2"/>
        <v>0</v>
      </c>
      <c r="G8" s="1">
        <f t="shared" si="2"/>
        <v>390</v>
      </c>
      <c r="H8" s="1">
        <f t="shared" si="2"/>
        <v>170</v>
      </c>
      <c r="I8" s="1">
        <f t="shared" si="2"/>
        <v>0</v>
      </c>
      <c r="J8" s="1">
        <f t="shared" si="2"/>
        <v>250</v>
      </c>
      <c r="K8" s="1">
        <f t="shared" si="2"/>
        <v>0</v>
      </c>
      <c r="L8" s="1">
        <f t="shared" si="2"/>
        <v>240</v>
      </c>
      <c r="M8" s="1">
        <f t="shared" si="2"/>
        <v>0</v>
      </c>
    </row>
    <row r="9" spans="1:13">
      <c r="A9" s="1" t="s">
        <v>8</v>
      </c>
      <c r="B9" s="1">
        <v>1</v>
      </c>
      <c r="C9" s="1">
        <v>1</v>
      </c>
      <c r="D9" s="1">
        <v>0</v>
      </c>
      <c r="E9" s="1">
        <v>1</v>
      </c>
      <c r="F9" s="1">
        <v>0</v>
      </c>
      <c r="G9" s="1">
        <v>1</v>
      </c>
      <c r="H9" s="1">
        <v>0</v>
      </c>
      <c r="I9" s="1">
        <v>0</v>
      </c>
      <c r="J9" s="1">
        <v>1</v>
      </c>
      <c r="K9" s="1">
        <v>0</v>
      </c>
      <c r="L9" s="1">
        <v>1</v>
      </c>
      <c r="M9" s="1">
        <v>0</v>
      </c>
    </row>
    <row r="10" spans="1:13">
      <c r="A10" s="2" t="s">
        <v>4</v>
      </c>
      <c r="B10" s="2">
        <f>B9*$B$17</f>
        <v>10000</v>
      </c>
      <c r="C10" s="2">
        <f t="shared" ref="C10:M10" si="3">C9*$B$17</f>
        <v>10000</v>
      </c>
      <c r="D10" s="2">
        <f t="shared" si="3"/>
        <v>0</v>
      </c>
      <c r="E10" s="2">
        <f t="shared" si="3"/>
        <v>10000</v>
      </c>
      <c r="F10" s="2">
        <f t="shared" si="3"/>
        <v>0</v>
      </c>
      <c r="G10" s="2">
        <f t="shared" si="3"/>
        <v>10000</v>
      </c>
      <c r="H10" s="2">
        <f t="shared" si="3"/>
        <v>0</v>
      </c>
      <c r="I10" s="2">
        <f t="shared" si="3"/>
        <v>0</v>
      </c>
      <c r="J10" s="2">
        <f t="shared" si="3"/>
        <v>10000</v>
      </c>
      <c r="K10" s="2">
        <f t="shared" si="3"/>
        <v>0</v>
      </c>
      <c r="L10" s="2">
        <f t="shared" si="3"/>
        <v>10000</v>
      </c>
      <c r="M10" s="2">
        <f t="shared" si="3"/>
        <v>0</v>
      </c>
    </row>
    <row r="12" spans="1:13">
      <c r="A12" s="1" t="s">
        <v>9</v>
      </c>
      <c r="B12" s="1">
        <f>B6*$B$18</f>
        <v>6000</v>
      </c>
      <c r="C12" s="1">
        <f t="shared" ref="C12:M12" si="4">C6*$B$18</f>
        <v>14100.000000000002</v>
      </c>
      <c r="D12" s="1">
        <f t="shared" si="4"/>
        <v>0</v>
      </c>
      <c r="E12" s="1">
        <f t="shared" si="4"/>
        <v>14100</v>
      </c>
      <c r="F12" s="1">
        <f t="shared" si="4"/>
        <v>0</v>
      </c>
      <c r="G12" s="1">
        <f t="shared" si="4"/>
        <v>17100</v>
      </c>
      <c r="H12" s="1">
        <f t="shared" si="4"/>
        <v>0</v>
      </c>
      <c r="I12" s="1">
        <f t="shared" si="4"/>
        <v>0</v>
      </c>
      <c r="J12" s="1">
        <f t="shared" si="4"/>
        <v>12000</v>
      </c>
      <c r="K12" s="1">
        <f t="shared" si="4"/>
        <v>0</v>
      </c>
      <c r="L12" s="1">
        <f t="shared" si="4"/>
        <v>13200</v>
      </c>
      <c r="M12" s="1">
        <f t="shared" si="4"/>
        <v>0</v>
      </c>
    </row>
    <row r="13" spans="1:13">
      <c r="A13" s="1" t="s">
        <v>10</v>
      </c>
      <c r="B13" s="1">
        <f>B8*B5</f>
        <v>0</v>
      </c>
      <c r="C13" s="1">
        <f t="shared" ref="C13:M13" si="5">C8*C5</f>
        <v>8.8000000000000025</v>
      </c>
      <c r="D13" s="1">
        <f t="shared" si="5"/>
        <v>0</v>
      </c>
      <c r="E13" s="1">
        <f t="shared" si="5"/>
        <v>10</v>
      </c>
      <c r="F13" s="1">
        <f t="shared" si="5"/>
        <v>0</v>
      </c>
      <c r="G13" s="1">
        <f t="shared" si="5"/>
        <v>15.6</v>
      </c>
      <c r="H13" s="1">
        <f t="shared" si="5"/>
        <v>8.5</v>
      </c>
      <c r="I13" s="1">
        <f t="shared" si="5"/>
        <v>0</v>
      </c>
      <c r="J13" s="1">
        <f t="shared" si="5"/>
        <v>15</v>
      </c>
      <c r="K13" s="1">
        <f t="shared" si="5"/>
        <v>0</v>
      </c>
      <c r="L13" s="1">
        <f t="shared" si="5"/>
        <v>9.6</v>
      </c>
      <c r="M13" s="1">
        <f t="shared" si="5"/>
        <v>0</v>
      </c>
    </row>
    <row r="14" spans="1:13">
      <c r="A14" s="1" t="s">
        <v>11</v>
      </c>
      <c r="B14" s="1">
        <f>B9*B4</f>
        <v>20</v>
      </c>
      <c r="C14" s="1">
        <f t="shared" ref="C14:M14" si="6">C9*C4</f>
        <v>21</v>
      </c>
      <c r="D14" s="1">
        <f t="shared" si="6"/>
        <v>0</v>
      </c>
      <c r="E14" s="1">
        <f t="shared" si="6"/>
        <v>20</v>
      </c>
      <c r="F14" s="1">
        <f t="shared" si="6"/>
        <v>0</v>
      </c>
      <c r="G14" s="1">
        <f t="shared" si="6"/>
        <v>20</v>
      </c>
      <c r="H14" s="1">
        <f t="shared" si="6"/>
        <v>0</v>
      </c>
      <c r="I14" s="1">
        <f t="shared" si="6"/>
        <v>0</v>
      </c>
      <c r="J14" s="1">
        <f t="shared" si="6"/>
        <v>20</v>
      </c>
      <c r="K14" s="1">
        <f t="shared" si="6"/>
        <v>0</v>
      </c>
      <c r="L14" s="1">
        <f t="shared" si="6"/>
        <v>21</v>
      </c>
      <c r="M14" s="1">
        <f t="shared" si="6"/>
        <v>0</v>
      </c>
    </row>
    <row r="17" spans="1:2">
      <c r="A17" s="1" t="s">
        <v>13</v>
      </c>
      <c r="B17" s="1">
        <v>10000</v>
      </c>
    </row>
    <row r="18" spans="1:2">
      <c r="A18" s="1" t="s">
        <v>15</v>
      </c>
      <c r="B18" s="1">
        <v>30</v>
      </c>
    </row>
    <row r="20" spans="1:2">
      <c r="A20" s="3" t="s">
        <v>3</v>
      </c>
      <c r="B20" s="3">
        <f>SUM(B12:M14)</f>
        <v>76689.500000000015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ramanand</dc:creator>
  <cp:lastModifiedBy>ramanand</cp:lastModifiedBy>
  <dcterms:created xsi:type="dcterms:W3CDTF">2012-07-27T05:43:44Z</dcterms:created>
  <dcterms:modified xsi:type="dcterms:W3CDTF">2012-07-27T08:44:39Z</dcterms:modified>
</cp:coreProperties>
</file>